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lakos\OneDrive\Desktop\Toolbox da tradurre\Updated ELAN\"/>
    </mc:Choice>
  </mc:AlternateContent>
  <xr:revisionPtr revIDLastSave="0" documentId="13_ncr:1_{59875D3F-B921-4069-8693-706EF5A4B84F}" xr6:coauthVersionLast="47" xr6:coauthVersionMax="47" xr10:uidLastSave="{00000000-0000-0000-0000-000000000000}"/>
  <bookViews>
    <workbookView xWindow="-120" yWindow="-120" windowWidth="29040" windowHeight="15720" xr2:uid="{FE669C04-0AF7-4977-8ABB-D0D97960A3D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F9" i="1"/>
  <c r="B5" i="1"/>
  <c r="B6" i="1" s="1"/>
  <c r="D12" i="1"/>
  <c r="D13" i="1"/>
  <c r="D14" i="1"/>
  <c r="D15" i="1"/>
  <c r="D16" i="1"/>
  <c r="D17" i="1"/>
  <c r="D18" i="1"/>
  <c r="D19" i="1"/>
  <c r="D20" i="1"/>
  <c r="D21" i="1"/>
  <c r="D22" i="1"/>
  <c r="D11" i="1"/>
</calcChain>
</file>

<file path=xl/sharedStrings.xml><?xml version="1.0" encoding="utf-8"?>
<sst xmlns="http://schemas.openxmlformats.org/spreadsheetml/2006/main" count="43" uniqueCount="42">
  <si>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</si>
  <si>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</si>
  <si>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</si>
  <si>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</si>
  <si>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</si>
  <si>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</si>
  <si>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</si>
  <si>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</si>
  <si>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</si>
  <si>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</si>
  <si>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</si>
  <si>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</si>
  <si>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</si>
  <si>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</si>
  <si>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</si>
  <si>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</si>
  <si>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</si>
  <si>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</si>
  <si>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</si>
  <si>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</si>
  <si>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Layout design</t>
  </si>
  <si>
    <t>Nome del progetto</t>
  </si>
  <si>
    <t>Inizio</t>
  </si>
  <si>
    <t>Oggi</t>
  </si>
  <si>
    <t>Mesi del progetto</t>
  </si>
  <si>
    <t>Il mio grande progetto</t>
  </si>
  <si>
    <t>Questo grafico di Gantt è dinamico. 
Puoi cambiare date, nomi di attività e compiti.
Puoi aggiungere colonne e righe.
Giocaci un po', scopri le sue possibilità.
E poi crea tu stesso il diagramma di Gantt del progetto!</t>
  </si>
  <si>
    <t>Cosa si fa?</t>
  </si>
  <si>
    <t>Il nostro opuscolo nel patrimonio cittadino</t>
  </si>
  <si>
    <t>Creazione del framework del libretto</t>
  </si>
  <si>
    <t>Ricerca</t>
  </si>
  <si>
    <t>Scrittura dei contenuti</t>
  </si>
  <si>
    <t>Pubblicazione</t>
  </si>
  <si>
    <t>Passeggiata storica</t>
  </si>
  <si>
    <t>Creazione del percorso</t>
  </si>
  <si>
    <t>Scrivere lo scenario</t>
  </si>
  <si>
    <t>Ricerca dei partecipanti</t>
  </si>
  <si>
    <t>La passeggiata</t>
  </si>
  <si>
    <t>Data Fine</t>
  </si>
  <si>
    <t>Data inizio</t>
  </si>
  <si>
    <t>Numero di giorni</t>
  </si>
  <si>
    <t>Progressi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</si>
</sst>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9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0" fillId="0" borderId="4" xfId="0" applyBorder="1"/>
    <xf numFmtId="0" fontId="2" fillId="3" borderId="1" xfId="0" applyFont="1" applyFill="1" applyBorder="1"/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9" fontId="0" fillId="0" borderId="2" xfId="0" applyNumberFormat="1" applyBorder="1"/>
    <xf numFmtId="0" fontId="0" fillId="0" borderId="1" xfId="0" applyBorder="1" applyAlignment="1">
      <alignment horizontal="left" vertical="top" indent="2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14" fontId="0" fillId="0" borderId="4" xfId="0" applyNumberFormat="1" applyBorder="1" applyAlignment="1">
      <alignment horizontal="center" vertical="center"/>
    </xf>
    <xf numFmtId="9" fontId="0" fillId="0" borderId="4" xfId="0" applyNumberFormat="1" applyBorder="1"/>
    <xf numFmtId="0" fontId="0" fillId="0" borderId="5" xfId="0" applyBorder="1"/>
    <xf numFmtId="0" fontId="1" fillId="4" borderId="0" xfId="0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2" fillId="3" borderId="6" xfId="0" applyFont="1" applyFill="1" applyBorder="1"/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9" fontId="0" fillId="0" borderId="0" xfId="0" applyNumberFormat="1"/>
    <xf numFmtId="0" fontId="0" fillId="0" borderId="7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/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</cellXfs>
  <cellStyles count="1">
    <cellStyle name="Normale" xfId="0" builtinId="0"/>
  </cellStyles>
  <dxfs count="32"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outline="0">
        <top style="thin">
          <color theme="0" tint="-0.149967955565050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18CBBD-AB89-443F-BCCE-DF111B5A7852}" name="Table2" displayName="Table2" ref="A10:Y23" totalsRowShown="0" headerRowDxfId="31" dataDxfId="29" headerRowBorderDxfId="30" tableBorderDxfId="28">
  <autoFilter ref="A10:Y23" xr:uid="{A918CBBD-AB89-443F-BCCE-DF111B5A7852}"/>
  <tableColumns count="25">
    <tableColumn id="1" xr3:uid="{756ECF2C-7AA6-4186-AFAC-5EDA0695F70D}" name="Cosa si fa?" dataDxfId="27"/>
    <tableColumn id="2" xr3:uid="{DC9E6529-BF21-48B9-B7A1-4B1EB72525EB}" name="Data inizio" dataDxfId="26"/>
    <tableColumn id="3" xr3:uid="{16E8D91E-76DC-448A-A7A2-CED56C97611F}" name="Data Fine" dataDxfId="25"/>
    <tableColumn id="4" xr3:uid="{25BD153E-A6BF-4F15-9E67-51045A064727}" name="Numero di giorni" dataDxfId="24">
      <calculatedColumnFormula>Sheet1!$C11-Sheet1!$B11</calculatedColumnFormula>
    </tableColumn>
    <tableColumn id="5" xr3:uid="{63AC6CED-A7F2-4452-ACD5-3E7EDDA4CA67}" name="Progressi" dataDxfId="23"/>
    <tableColumn id="6" xr3:uid="{43145441-7FF4-4DA8-A85F-0A419A4FA1DA}" name="M1" dataDxfId="22"/>
    <tableColumn id="7" xr3:uid="{EDB4FBD1-9F9F-460C-80E8-A69E1B75D1B6}" name="M2" dataDxfId="21"/>
    <tableColumn id="8" xr3:uid="{2662B148-B766-4A5B-9114-8F7E96650C51}" name="M3" dataDxfId="20"/>
    <tableColumn id="9" xr3:uid="{80464B0B-3841-486D-ABDD-84F6A8534D2C}" name="M4" dataDxfId="19"/>
    <tableColumn id="10" xr3:uid="{AA5DF9E6-AB85-4254-B731-8AC5373F334D}" name="M5" dataDxfId="18"/>
    <tableColumn id="11" xr3:uid="{73EE3010-9E05-4B8E-97D6-75D9E29F4681}" name="M6" dataDxfId="17"/>
    <tableColumn id="12" xr3:uid="{17099C5F-AE7D-456C-8147-EAB8B121DED1}" name="M7" dataDxfId="16"/>
    <tableColumn id="13" xr3:uid="{93570830-53E2-429D-AD3C-D743B490B6CA}" name="M8" dataDxfId="15"/>
    <tableColumn id="14" xr3:uid="{B6688A5A-ED0A-4361-8677-F92468118CBF}" name="M9" dataDxfId="14"/>
    <tableColumn id="15" xr3:uid="{29A44897-FFDC-4D70-A229-F6798B84C3D3}" name="M10" dataDxfId="13"/>
    <tableColumn id="16" xr3:uid="{7AB3F92C-4547-4DC5-850A-AB0569EDFAE5}" name="M11" dataDxfId="12"/>
    <tableColumn id="17" xr3:uid="{0AA20EDA-3F6F-4D61-B4FF-A394655BB64D}" name="M12" dataDxfId="11"/>
    <tableColumn id="18" xr3:uid="{BF5E45DE-ED01-4D68-8502-A88BE4C8DFDD}" name="M13" dataDxfId="10"/>
    <tableColumn id="19" xr3:uid="{9AFD031C-8127-4EE2-9932-CC1BB10AF658}" name="M14" dataDxfId="9"/>
    <tableColumn id="20" xr3:uid="{CD470A74-CF59-46DE-B8AB-86A78763083E}" name="M15" dataDxfId="8"/>
    <tableColumn id="21" xr3:uid="{827F78E2-0FBA-4DB6-A7DB-78B845575092}" name="M16" dataDxfId="7"/>
    <tableColumn id="22" xr3:uid="{C4410316-D328-40B1-AB94-C2E73B7A6BE3}" name="M17" dataDxfId="6"/>
    <tableColumn id="23" xr3:uid="{5BCEB411-AF15-43F5-AF5F-23E3437A59B6}" name="M18" dataDxfId="5"/>
    <tableColumn id="24" xr3:uid="{FB8C4148-F789-4F77-AC15-E69530DF1C9F}" name="M19" dataDxfId="4"/>
    <tableColumn id="25" xr3:uid="{A4868F13-7628-49A9-BFA5-B30A42F50CF8}" name="M20" dataDxfId="3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90D0-7418-4CD9-8311-9BE2CF5AC4C0}">
  <dimension ref="A3:Y23"/>
  <sheetViews>
    <sheetView tabSelected="1" workbookViewId="0">
      <selection activeCell="H28" sqref="H28"/>
    </sheetView>
  </sheetViews>
  <sheetFormatPr defaultColWidth="8.85546875" defaultRowHeight="15" x14ac:dyDescent="0.25"/>
  <cols>
    <col min="1" max="1" width="26.85546875" customWidth="1"/>
    <col min="2" max="2" width="22.140625" customWidth="1"/>
    <col min="3" max="3" width="13.7109375" customWidth="1"/>
    <col min="4" max="5" width="15.7109375" customWidth="1"/>
    <col min="6" max="7" width="10.28515625" bestFit="1" customWidth="1"/>
    <col min="8" max="8" width="11.85546875" customWidth="1"/>
    <col min="9" max="9" width="10.28515625" customWidth="1"/>
    <col min="10" max="10" width="12.5703125" customWidth="1"/>
    <col min="11" max="11" width="10.85546875" customWidth="1"/>
    <col min="12" max="12" width="11" customWidth="1"/>
    <col min="13" max="13" width="11.28515625" customWidth="1"/>
    <col min="14" max="14" width="12.7109375" customWidth="1"/>
    <col min="15" max="15" width="12.85546875" customWidth="1"/>
    <col min="16" max="16" width="10.7109375" customWidth="1"/>
    <col min="17" max="17" width="12" customWidth="1"/>
    <col min="18" max="18" width="11.7109375" customWidth="1"/>
    <col min="19" max="19" width="11.85546875" customWidth="1"/>
    <col min="20" max="20" width="12.7109375" customWidth="1"/>
    <col min="21" max="22" width="12.140625" customWidth="1"/>
    <col min="23" max="23" width="13" customWidth="1"/>
    <col min="24" max="24" width="10.7109375" customWidth="1"/>
    <col min="25" max="25" width="11.85546875" customWidth="1"/>
  </cols>
  <sheetData>
    <row r="3" spans="1:25" ht="18.75" x14ac:dyDescent="0.3">
      <c r="A3" s="22" t="s">
        <v>21</v>
      </c>
      <c r="B3" s="21" t="s">
        <v>25</v>
      </c>
      <c r="E3" s="27" t="s">
        <v>26</v>
      </c>
      <c r="F3" s="28"/>
      <c r="G3" s="28"/>
      <c r="H3" s="28"/>
      <c r="I3" s="28"/>
      <c r="J3" s="28"/>
      <c r="K3" s="28"/>
      <c r="L3" s="28"/>
      <c r="M3" s="28"/>
      <c r="N3" s="28"/>
    </row>
    <row r="4" spans="1:25" ht="18.75" x14ac:dyDescent="0.3">
      <c r="A4" s="22" t="s">
        <v>22</v>
      </c>
      <c r="B4" s="23">
        <v>45809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25" ht="18.75" x14ac:dyDescent="0.3">
      <c r="A5" s="22" t="s">
        <v>23</v>
      </c>
      <c r="B5" s="23">
        <f ca="1">TODAY()</f>
        <v>46073</v>
      </c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5" ht="18.75" x14ac:dyDescent="0.3">
      <c r="A6" s="22" t="s">
        <v>24</v>
      </c>
      <c r="B6" s="24">
        <f ca="1">ROUNDUP((B5-B4)/12,0)</f>
        <v>22</v>
      </c>
      <c r="E6" s="28"/>
      <c r="F6" s="28"/>
      <c r="G6" s="28"/>
      <c r="H6" s="28"/>
      <c r="I6" s="28"/>
      <c r="J6" s="28"/>
      <c r="K6" s="28"/>
      <c r="L6" s="28"/>
      <c r="M6" s="28"/>
      <c r="N6" s="28"/>
    </row>
    <row r="9" spans="1:25" x14ac:dyDescent="0.25">
      <c r="A9" s="14"/>
      <c r="B9" s="14"/>
      <c r="C9" s="14"/>
      <c r="D9" s="14"/>
      <c r="E9" s="14"/>
      <c r="F9" s="15">
        <f>B4</f>
        <v>45809</v>
      </c>
      <c r="G9" s="15">
        <f>EDATE(F9,1)</f>
        <v>45839</v>
      </c>
      <c r="H9" s="15">
        <f t="shared" ref="H9:Y9" si="0">EDATE(G9,1)</f>
        <v>45870</v>
      </c>
      <c r="I9" s="15">
        <f t="shared" si="0"/>
        <v>45901</v>
      </c>
      <c r="J9" s="15">
        <f t="shared" si="0"/>
        <v>45931</v>
      </c>
      <c r="K9" s="15">
        <f t="shared" si="0"/>
        <v>45962</v>
      </c>
      <c r="L9" s="15">
        <f t="shared" si="0"/>
        <v>45992</v>
      </c>
      <c r="M9" s="15">
        <f t="shared" si="0"/>
        <v>46023</v>
      </c>
      <c r="N9" s="15">
        <f t="shared" si="0"/>
        <v>46054</v>
      </c>
      <c r="O9" s="15">
        <f t="shared" si="0"/>
        <v>46082</v>
      </c>
      <c r="P9" s="15">
        <f t="shared" si="0"/>
        <v>46113</v>
      </c>
      <c r="Q9" s="15">
        <f t="shared" si="0"/>
        <v>46143</v>
      </c>
      <c r="R9" s="15">
        <f t="shared" si="0"/>
        <v>46174</v>
      </c>
      <c r="S9" s="15">
        <f t="shared" si="0"/>
        <v>46204</v>
      </c>
      <c r="T9" s="15">
        <f t="shared" si="0"/>
        <v>46235</v>
      </c>
      <c r="U9" s="15">
        <f t="shared" si="0"/>
        <v>46266</v>
      </c>
      <c r="V9" s="15">
        <f t="shared" si="0"/>
        <v>46296</v>
      </c>
      <c r="W9" s="15">
        <f t="shared" si="0"/>
        <v>46327</v>
      </c>
      <c r="X9" s="15">
        <f t="shared" si="0"/>
        <v>46357</v>
      </c>
      <c r="Y9" s="15">
        <f t="shared" si="0"/>
        <v>46388</v>
      </c>
    </row>
    <row r="10" spans="1:25" x14ac:dyDescent="0.25">
      <c r="A10" s="25" t="s">
        <v>27</v>
      </c>
      <c r="B10" s="25" t="s">
        <v>39</v>
      </c>
      <c r="C10" s="25" t="s">
        <v>38</v>
      </c>
      <c r="D10" s="25" t="s">
        <v>40</v>
      </c>
      <c r="E10" s="25" t="s">
        <v>41</v>
      </c>
      <c r="F10" s="25" t="s">
        <v>0</v>
      </c>
      <c r="G10" s="25" t="s">
        <v>1</v>
      </c>
      <c r="H10" s="25" t="s">
        <v>2</v>
      </c>
      <c r="I10" s="25" t="s">
        <v>3</v>
      </c>
      <c r="J10" s="25" t="s">
        <v>4</v>
      </c>
      <c r="K10" s="25" t="s">
        <v>5</v>
      </c>
      <c r="L10" s="25" t="s">
        <v>6</v>
      </c>
      <c r="M10" s="25" t="s">
        <v>7</v>
      </c>
      <c r="N10" s="25" t="s">
        <v>8</v>
      </c>
      <c r="O10" s="25" t="s">
        <v>9</v>
      </c>
      <c r="P10" s="25" t="s">
        <v>10</v>
      </c>
      <c r="Q10" s="25" t="s">
        <v>11</v>
      </c>
      <c r="R10" s="25" t="s">
        <v>12</v>
      </c>
      <c r="S10" s="25" t="s">
        <v>13</v>
      </c>
      <c r="T10" s="25" t="s">
        <v>14</v>
      </c>
      <c r="U10" s="25" t="s">
        <v>15</v>
      </c>
      <c r="V10" s="25" t="s">
        <v>16</v>
      </c>
      <c r="W10" s="25" t="s">
        <v>17</v>
      </c>
      <c r="X10" s="25" t="s">
        <v>18</v>
      </c>
      <c r="Y10" s="25" t="s">
        <v>19</v>
      </c>
    </row>
    <row r="11" spans="1:25" x14ac:dyDescent="0.25">
      <c r="A11" s="16" t="s">
        <v>28</v>
      </c>
      <c r="B11" s="17">
        <v>45809</v>
      </c>
      <c r="C11" s="17">
        <v>46022</v>
      </c>
      <c r="D11" s="18">
        <f>Sheet1!$C11-Sheet1!$B11</f>
        <v>213</v>
      </c>
      <c r="E11" s="19">
        <v>0.1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x14ac:dyDescent="0.25">
      <c r="A12" s="7" t="s">
        <v>29</v>
      </c>
      <c r="B12" s="8">
        <v>45809</v>
      </c>
      <c r="C12" s="8">
        <v>45870</v>
      </c>
      <c r="D12" s="1">
        <f>Sheet1!$C12-Sheet1!$B12</f>
        <v>61</v>
      </c>
      <c r="E12" s="6">
        <v>0.1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25">
      <c r="A13" s="7" t="s">
        <v>30</v>
      </c>
      <c r="B13" s="8">
        <v>45839</v>
      </c>
      <c r="C13" s="8">
        <v>45900</v>
      </c>
      <c r="D13" s="1">
        <f>Sheet1!$C13-Sheet1!$B13</f>
        <v>61</v>
      </c>
      <c r="E13" s="6">
        <v>0.35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x14ac:dyDescent="0.25">
      <c r="A14" s="7" t="s">
        <v>31</v>
      </c>
      <c r="B14" s="8">
        <v>45870</v>
      </c>
      <c r="C14" s="8">
        <v>45930</v>
      </c>
      <c r="D14" s="1">
        <f>Sheet1!$C14-Sheet1!$B14</f>
        <v>60</v>
      </c>
      <c r="E14" s="6">
        <v>0.4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x14ac:dyDescent="0.25">
      <c r="A15" s="7" t="s">
        <v>20</v>
      </c>
      <c r="B15" s="8">
        <v>45931</v>
      </c>
      <c r="C15" s="8">
        <v>45976</v>
      </c>
      <c r="D15" s="1">
        <f>Sheet1!$C15-Sheet1!$B15</f>
        <v>45</v>
      </c>
      <c r="E15" s="6">
        <v>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x14ac:dyDescent="0.25">
      <c r="A16" s="7" t="s">
        <v>32</v>
      </c>
      <c r="B16" s="8">
        <v>45962</v>
      </c>
      <c r="C16" s="8">
        <v>46053</v>
      </c>
      <c r="D16" s="1">
        <f>Sheet1!$C16-Sheet1!$B16</f>
        <v>91</v>
      </c>
      <c r="E16" s="6">
        <v>0.2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x14ac:dyDescent="0.25">
      <c r="A17" s="3" t="s">
        <v>33</v>
      </c>
      <c r="B17" s="4">
        <v>45870</v>
      </c>
      <c r="C17" s="4">
        <v>46142</v>
      </c>
      <c r="D17" s="5">
        <f>Sheet1!$C17-Sheet1!$B17</f>
        <v>272</v>
      </c>
      <c r="E17" s="6">
        <v>0.1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x14ac:dyDescent="0.25">
      <c r="A18" s="9" t="s">
        <v>30</v>
      </c>
      <c r="B18" s="8">
        <v>45870</v>
      </c>
      <c r="C18" s="8">
        <v>45900</v>
      </c>
      <c r="D18" s="1">
        <f>Sheet1!$C18-Sheet1!$B18</f>
        <v>30</v>
      </c>
      <c r="E18" s="6">
        <v>0.8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x14ac:dyDescent="0.25">
      <c r="A19" s="9" t="s">
        <v>34</v>
      </c>
      <c r="B19" s="8">
        <v>45901</v>
      </c>
      <c r="C19" s="8">
        <v>45961</v>
      </c>
      <c r="D19" s="1">
        <f>Sheet1!$C19-Sheet1!$B19</f>
        <v>60</v>
      </c>
      <c r="E19" s="6">
        <v>0.3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25">
      <c r="A20" s="9" t="s">
        <v>35</v>
      </c>
      <c r="B20" s="8">
        <v>45962</v>
      </c>
      <c r="C20" s="8">
        <v>46022</v>
      </c>
      <c r="D20" s="1">
        <f>Sheet1!$C20-Sheet1!$B20</f>
        <v>60</v>
      </c>
      <c r="E20" s="6">
        <v>0.45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25">
      <c r="A21" s="9" t="s">
        <v>36</v>
      </c>
      <c r="B21" s="8">
        <v>46023</v>
      </c>
      <c r="C21" s="8">
        <v>46081</v>
      </c>
      <c r="D21" s="1">
        <f>Sheet1!$C21-Sheet1!$B21</f>
        <v>58</v>
      </c>
      <c r="E21" s="6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x14ac:dyDescent="0.25">
      <c r="A22" s="10" t="s">
        <v>37</v>
      </c>
      <c r="B22" s="11">
        <v>46082</v>
      </c>
      <c r="C22" s="11">
        <v>46142</v>
      </c>
      <c r="D22" s="2">
        <f>Sheet1!$C22-Sheet1!$B22</f>
        <v>60</v>
      </c>
      <c r="E22" s="12">
        <v>0.9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x14ac:dyDescent="0.25">
      <c r="A23" s="9"/>
      <c r="B23" s="8"/>
      <c r="C23" s="8"/>
      <c r="D23" s="1"/>
      <c r="E23" s="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</sheetData>
  <mergeCells count="1">
    <mergeCell ref="E3:N6"/>
  </mergeCells>
  <phoneticPr fontId="3" type="noConversion"/>
  <conditionalFormatting sqref="E11:E23">
    <cfRule type="dataBar" priority="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{3E8390F0-859A-4793-B865-0C3D5A546523}</x14:id>
        </ext>
      </extLst>
    </cfRule>
  </conditionalFormatting>
  <conditionalFormatting sqref="F9:Y22">
    <cfRule type="expression" dxfId="2" priority="1">
      <formula>F$10=$B$6</formula>
    </cfRule>
  </conditionalFormatting>
  <conditionalFormatting sqref="F11:Y23">
    <cfRule type="expression" dxfId="1" priority="2">
      <formula>AND(F$9&gt;=$B11,F$9&lt;=$B11+($D11*$E11)-1)</formula>
    </cfRule>
    <cfRule type="expression" dxfId="0" priority="4">
      <formula>AND(F$9&gt;=$B11,F$9&lt;=$C11)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8390F0-859A-4793-B865-0C3D5A54652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E11:E23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Team Logopsycom</dc:creator>
  <cp:keywords/>
  <dc:description/>
  <cp:lastModifiedBy>Beatrice Santucci</cp:lastModifiedBy>
  <cp:revision/>
  <dcterms:created xsi:type="dcterms:W3CDTF">2025-11-26T11:22:02Z</dcterms:created>
  <dcterms:modified xsi:type="dcterms:W3CDTF">2026-02-20T10:41:17Z</dcterms:modified>
  <cp:category/>
  <cp:contentStatus/>
</cp:coreProperties>
</file>